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№1" sheetId="2" r:id="rId1"/>
  </sheets>
  <calcPr calcId="145621"/>
</workbook>
</file>

<file path=xl/calcChain.xml><?xml version="1.0" encoding="utf-8"?>
<calcChain xmlns="http://schemas.openxmlformats.org/spreadsheetml/2006/main">
  <c r="G23" i="2" l="1"/>
  <c r="G24" i="2"/>
  <c r="G25" i="2"/>
  <c r="G26" i="2"/>
  <c r="A23" i="2"/>
  <c r="A24" i="2"/>
  <c r="A25" i="2"/>
  <c r="A26" i="2"/>
  <c r="G6" i="2" l="1"/>
  <c r="A7" i="2"/>
  <c r="A8" i="2"/>
  <c r="A9" i="2"/>
  <c r="A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6" i="2"/>
  <c r="G8" i="2" l="1"/>
  <c r="G11" i="2" l="1"/>
  <c r="G20" i="2" l="1"/>
  <c r="G19" i="2" l="1"/>
  <c r="G21" i="2"/>
  <c r="G17" i="2" l="1"/>
  <c r="G18" i="2"/>
  <c r="G16" i="2" l="1"/>
  <c r="G15" i="2"/>
  <c r="G14" i="2"/>
  <c r="G13" i="2"/>
  <c r="G12" i="2"/>
  <c r="G10" i="2"/>
  <c r="G22" i="2"/>
  <c r="G9" i="2"/>
  <c r="G7" i="2"/>
  <c r="G5" i="2"/>
</calcChain>
</file>

<file path=xl/sharedStrings.xml><?xml version="1.0" encoding="utf-8"?>
<sst xmlns="http://schemas.openxmlformats.org/spreadsheetml/2006/main" count="74" uniqueCount="50">
  <si>
    <t>№ лота</t>
  </si>
  <si>
    <t>Цена, тенге</t>
  </si>
  <si>
    <t>Сумма, тенге</t>
  </si>
  <si>
    <t>шт</t>
  </si>
  <si>
    <t>кг</t>
  </si>
  <si>
    <t>упак</t>
  </si>
  <si>
    <t>Фильтровальная бумага листовая, средней фильтрации (для общелаболаторных работ). Поставляется в упаковках по 1 килограмму.</t>
  </si>
  <si>
    <t>Кол-во</t>
  </si>
  <si>
    <t>Ед изм</t>
  </si>
  <si>
    <t>Международное непатентованное название медицинских изделий</t>
  </si>
  <si>
    <t>Краткая техническая спецификация</t>
  </si>
  <si>
    <t>фильтровальная  бумага (кг) 20*20</t>
  </si>
  <si>
    <t>Приложение №1</t>
  </si>
  <si>
    <t>Стекло предметное 76*26+-1,0 (+-2,0)мм, толщина 1,0+-0,1мм с шлиф. Краями</t>
  </si>
  <si>
    <t>Тест-полоска для определения беременности</t>
  </si>
  <si>
    <t>детская бабочка 22G*3/4*7 (0,7*19мм)</t>
  </si>
  <si>
    <t xml:space="preserve">Термометр для холодильника ТС-7-М1 исп.6 (-30...+30) (орг.нап), ц.д.1, в защит.оправе </t>
  </si>
  <si>
    <t>термометр для холодильника ТС-7-М1</t>
  </si>
  <si>
    <t>уп</t>
  </si>
  <si>
    <t>предназначены для взятия, переноса и высокоточного дозирования растворов (химреактивы, реагенты, биологические жидкости и т.п. в концентрациях, используемых в клинико-диагностических лабораториях, за исключением концентрированных органических растворителей) при помощи дозаторов. Совместим с большинством современных дозаторов (Finpipette, Ленпипет (250, 500, 1000), Biohit (Proline и M-Line одно- и многоканальные), Eppendorf, Gilson (Pipetman P), Brand (Transferpette), Socorex (Acura, Calibra), HTL (Discovery), Nichiryo, Elkay, CAPP)</t>
  </si>
  <si>
    <t>предметные стекла для мазков №50</t>
  </si>
  <si>
    <t>спиртовая салфетка 65/30</t>
  </si>
  <si>
    <t>наконечники с фильтром 100-1000мкл  №500</t>
  </si>
  <si>
    <t>протирочный материал нетканное рулонное для дезинфекции (сменный блок салфеток) №200 р*р 15*30см</t>
  </si>
  <si>
    <t>шприц одноразовый 5,0мл  G22*11/2</t>
  </si>
  <si>
    <t>Фильтровальные тест бланки для неонатального скрининга</t>
  </si>
  <si>
    <t>Фильтровальные тест бланки на основе фильтровальной бумаги S&amp;S 903, изготовленной из 100% хлопка. Внешний вид – форма прямоугольника , размером 70*120 мм, с текстом инструкции по взятию крови, информации о новорожденном и тремя кружками для взятия крови. Стандартизирована в соответствии с требованиями Международного общества неонатального скрининга (NCCLS) и центра по контролю за заболеваниями (CDC). Плотность 186,3 (160-195) г/м, толщина 0,531 (0,46-0,58) мм, объем сыворотки 1,54 (1,37-1,71) мкл на диск размером 3,2 мм, время адсорбации сыворотки – 5,7 (5-30) сек, диаметр пятна прия нанесении 100 мкл сыворотки – 16 (15-17) мм, фасовка – 200 штук/упаковка, условия хранения +8+25С</t>
  </si>
  <si>
    <t>ванночка для дозаторов</t>
  </si>
  <si>
    <t>КБСУ ведро пластмассовое 5л</t>
  </si>
  <si>
    <t>КБСУ ведро пластмассовое 1л</t>
  </si>
  <si>
    <t>презерватив</t>
  </si>
  <si>
    <t>Вата медицинская нестерильная №100</t>
  </si>
  <si>
    <t>Вата медицинская гигроскопическая хирургическая хлопко-вискозная нестерильная, состав: хлопок, вискоза</t>
  </si>
  <si>
    <t>Спиртовые салфетки пропитанных 70% изопропиловым спиртом.</t>
  </si>
  <si>
    <t>Наконечник 0,5-250мкл №1000</t>
  </si>
  <si>
    <t xml:space="preserve">Защитный лицевой щиток пластмассовая прозрачная для защиты лица </t>
  </si>
  <si>
    <t>Ванночка для заполнения многоканальных дозаторов, температура эксплуатации +5 ... +40 °C., материал: полипропилен.</t>
  </si>
  <si>
    <t>КБУ коробка 5л</t>
  </si>
  <si>
    <t xml:space="preserve">КБУ картонный для сбора медицинских отходов 5л, Порядок сбора медицинских отходов класса Б, регламентирован Санитарными правилами, утвержденными приказом МЗ РК № 357  от 31 мая 2017 года </t>
  </si>
  <si>
    <t xml:space="preserve">Пластиковый контейнер для сбора, хранения и утилизации острого инструментария желтого цвета класса Б 5 литров с клапаном для снятия игл. Порядок сбора медицинских отходов класса Б, регламентирован Санитарными правилами, утвержденными приказом МЗ РК № 357  от 31 мая 2017 года </t>
  </si>
  <si>
    <t xml:space="preserve">Пластиковый контейнер для сбора, хранения и утилизации острого инструментария желтого цвета класса Б 1 литров с клапаном для снятия игл. Порядок сбора медицинских отходов класса Б, регламентирован Санитарными правилами, утвержденными приказом МЗ РК № 357  от 31 мая 2017 года </t>
  </si>
  <si>
    <t xml:space="preserve">Презерватив повышенной прочности, в силиконовой смазке, с накопителем. Изготовлены из натурального высококачественного латекса. </t>
  </si>
  <si>
    <t>стол манипуляционный для инструментов</t>
  </si>
  <si>
    <t>Шкаф медицинский металлический, одностворчатый</t>
  </si>
  <si>
    <t>Шкаф медицинский для хранения инструментов со стеклянной дверцой</t>
  </si>
  <si>
    <t>кушетка медицинская</t>
  </si>
  <si>
    <t xml:space="preserve">Каркас кушетки изготавливается из металлического профиля (и/или дерева), покрытого экологически чистым полимерно-порошковым покрытием, устойчивым к дезинфицирующим средствам. Ложе кушетки мягкое, материал кожа заменитель. </t>
  </si>
  <si>
    <t>ростомер медицинский</t>
  </si>
  <si>
    <t>Пределы измерения 0-2100мм.
Цена деления шкалы ростомера, см 0,5.</t>
  </si>
  <si>
    <t>Предназначен для раскладывания инструментов и других предметов, необходимых во время осмотра пациента и проведения тех или иных манипуляций, облегчения ухода за больными.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</si>
</sst>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.##0"/>
  </numFmts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 shrinkToFit="1"/>
      <protection locked="0"/>
    </xf>
    <xf numFmtId="0" fontId="2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3</xdr:row>
      <xdr:rowOff>85725</xdr:rowOff>
    </xdr:from>
    <xdr:to>
      <xdr:col>3</xdr:col>
      <xdr:colOff>0</xdr:colOff>
      <xdr:row>12</xdr:row>
      <xdr:rowOff>228600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619625" y="126682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22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533900" y="40081200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22</xdr:row>
      <xdr:rowOff>0</xdr:rowOff>
    </xdr:from>
    <xdr:to>
      <xdr:col>3</xdr:col>
      <xdr:colOff>0</xdr:colOff>
      <xdr:row>22</xdr:row>
      <xdr:rowOff>190500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22</xdr:row>
      <xdr:rowOff>0</xdr:rowOff>
    </xdr:from>
    <xdr:to>
      <xdr:col>3</xdr:col>
      <xdr:colOff>0</xdr:colOff>
      <xdr:row>22</xdr:row>
      <xdr:rowOff>190500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22</xdr:row>
      <xdr:rowOff>0</xdr:rowOff>
    </xdr:from>
    <xdr:to>
      <xdr:col>3</xdr:col>
      <xdr:colOff>0</xdr:colOff>
      <xdr:row>22</xdr:row>
      <xdr:rowOff>190500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22</xdr:row>
      <xdr:rowOff>0</xdr:rowOff>
    </xdr:from>
    <xdr:to>
      <xdr:col>3</xdr:col>
      <xdr:colOff>0</xdr:colOff>
      <xdr:row>22</xdr:row>
      <xdr:rowOff>190500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22</xdr:row>
      <xdr:rowOff>0</xdr:rowOff>
    </xdr:from>
    <xdr:to>
      <xdr:col>3</xdr:col>
      <xdr:colOff>0</xdr:colOff>
      <xdr:row>22</xdr:row>
      <xdr:rowOff>190500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22</xdr:row>
      <xdr:rowOff>0</xdr:rowOff>
    </xdr:from>
    <xdr:to>
      <xdr:col>3</xdr:col>
      <xdr:colOff>0</xdr:colOff>
      <xdr:row>22</xdr:row>
      <xdr:rowOff>190500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22</xdr:row>
      <xdr:rowOff>0</xdr:rowOff>
    </xdr:from>
    <xdr:to>
      <xdr:col>3</xdr:col>
      <xdr:colOff>57150</xdr:colOff>
      <xdr:row>23</xdr:row>
      <xdr:rowOff>85725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22</xdr:row>
      <xdr:rowOff>0</xdr:rowOff>
    </xdr:from>
    <xdr:to>
      <xdr:col>3</xdr:col>
      <xdr:colOff>57150</xdr:colOff>
      <xdr:row>23</xdr:row>
      <xdr:rowOff>85725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0</xdr:colOff>
      <xdr:row>20</xdr:row>
      <xdr:rowOff>28575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5010150" y="1162050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0</xdr:colOff>
      <xdr:row>18</xdr:row>
      <xdr:rowOff>190500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0</xdr:colOff>
      <xdr:row>18</xdr:row>
      <xdr:rowOff>190500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22</xdr:row>
      <xdr:rowOff>0</xdr:rowOff>
    </xdr:from>
    <xdr:to>
      <xdr:col>3</xdr:col>
      <xdr:colOff>0</xdr:colOff>
      <xdr:row>22</xdr:row>
      <xdr:rowOff>190500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22</xdr:row>
      <xdr:rowOff>0</xdr:rowOff>
    </xdr:from>
    <xdr:to>
      <xdr:col>3</xdr:col>
      <xdr:colOff>0</xdr:colOff>
      <xdr:row>22</xdr:row>
      <xdr:rowOff>190500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tabSelected="1" workbookViewId="0">
      <selection activeCell="L15" sqref="L15"/>
    </sheetView>
  </sheetViews>
  <sheetFormatPr defaultRowHeight="12" x14ac:dyDescent="0.25"/>
  <cols>
    <col min="1" max="1" width="5" style="4" customWidth="1"/>
    <col min="2" max="2" width="27.28515625" style="4" customWidth="1"/>
    <col min="3" max="3" width="35.42578125" style="3" customWidth="1"/>
    <col min="4" max="4" width="5.5703125" style="4" customWidth="1"/>
    <col min="5" max="5" width="7.85546875" style="4" customWidth="1"/>
    <col min="6" max="6" width="8.5703125" style="2" customWidth="1"/>
    <col min="7" max="7" width="11.42578125" style="4" customWidth="1"/>
    <col min="8" max="16384" width="9.140625" style="4"/>
  </cols>
  <sheetData>
    <row r="1" spans="1:31" x14ac:dyDescent="0.25">
      <c r="F1" s="25"/>
      <c r="G1" s="25"/>
    </row>
    <row r="2" spans="1:31" x14ac:dyDescent="0.25">
      <c r="F2" s="2" t="s">
        <v>12</v>
      </c>
    </row>
    <row r="3" spans="1:31" s="1" customFormat="1" ht="36" customHeight="1" x14ac:dyDescent="0.25">
      <c r="A3" s="5" t="s">
        <v>0</v>
      </c>
      <c r="B3" s="6" t="s">
        <v>9</v>
      </c>
      <c r="C3" s="6" t="s">
        <v>10</v>
      </c>
      <c r="D3" s="5" t="s">
        <v>8</v>
      </c>
      <c r="E3" s="7" t="s">
        <v>7</v>
      </c>
      <c r="F3" s="7" t="s">
        <v>1</v>
      </c>
      <c r="G3" s="8" t="s">
        <v>2</v>
      </c>
    </row>
    <row r="4" spans="1:31" s="1" customFormat="1" x14ac:dyDescent="0.25">
      <c r="A4" s="9">
        <v>1</v>
      </c>
      <c r="B4" s="10">
        <v>2</v>
      </c>
      <c r="C4" s="10">
        <v>3</v>
      </c>
      <c r="D4" s="9">
        <v>4</v>
      </c>
      <c r="E4" s="10">
        <v>5</v>
      </c>
      <c r="F4" s="7">
        <v>6</v>
      </c>
      <c r="G4" s="10">
        <v>7</v>
      </c>
    </row>
    <row r="5" spans="1:31" s="22" customFormat="1" ht="24" customHeight="1" x14ac:dyDescent="0.25">
      <c r="A5" s="11">
        <v>1</v>
      </c>
      <c r="B5" s="11" t="s">
        <v>34</v>
      </c>
      <c r="C5" s="11" t="s">
        <v>19</v>
      </c>
      <c r="D5" s="11" t="s">
        <v>18</v>
      </c>
      <c r="E5" s="11">
        <v>300</v>
      </c>
      <c r="F5" s="23">
        <v>19000</v>
      </c>
      <c r="G5" s="19">
        <f t="shared" ref="G5:G18" si="0">E5*F5</f>
        <v>5700000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s="22" customFormat="1" ht="24" customHeight="1" x14ac:dyDescent="0.25">
      <c r="A6" s="11">
        <f>1+A5</f>
        <v>2</v>
      </c>
      <c r="B6" s="11" t="s">
        <v>31</v>
      </c>
      <c r="C6" s="11" t="s">
        <v>32</v>
      </c>
      <c r="D6" s="11" t="s">
        <v>18</v>
      </c>
      <c r="E6" s="11">
        <v>1000</v>
      </c>
      <c r="F6" s="23">
        <v>630</v>
      </c>
      <c r="G6" s="19">
        <f t="shared" si="0"/>
        <v>630000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s="22" customFormat="1" ht="21" customHeight="1" x14ac:dyDescent="0.25">
      <c r="A7" s="11">
        <f t="shared" ref="A7:A26" si="1">1+A6</f>
        <v>3</v>
      </c>
      <c r="B7" s="11" t="s">
        <v>11</v>
      </c>
      <c r="C7" s="11" t="s">
        <v>6</v>
      </c>
      <c r="D7" s="11" t="s">
        <v>4</v>
      </c>
      <c r="E7" s="11">
        <v>8</v>
      </c>
      <c r="F7" s="13">
        <v>15600</v>
      </c>
      <c r="G7" s="19">
        <f t="shared" si="0"/>
        <v>124800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spans="1:31" s="22" customFormat="1" ht="21" customHeight="1" x14ac:dyDescent="0.25">
      <c r="A8" s="11">
        <f t="shared" si="1"/>
        <v>4</v>
      </c>
      <c r="B8" s="11" t="s">
        <v>21</v>
      </c>
      <c r="C8" s="11" t="s">
        <v>33</v>
      </c>
      <c r="D8" s="11" t="s">
        <v>3</v>
      </c>
      <c r="E8" s="11">
        <v>330000</v>
      </c>
      <c r="F8" s="13">
        <v>14.63</v>
      </c>
      <c r="G8" s="19">
        <f t="shared" si="0"/>
        <v>4827900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s="22" customFormat="1" ht="23.25" customHeight="1" x14ac:dyDescent="0.25">
      <c r="A9" s="11">
        <f t="shared" si="1"/>
        <v>5</v>
      </c>
      <c r="B9" s="20" t="s">
        <v>20</v>
      </c>
      <c r="C9" s="20" t="s">
        <v>13</v>
      </c>
      <c r="D9" s="11" t="s">
        <v>18</v>
      </c>
      <c r="E9" s="11">
        <v>20</v>
      </c>
      <c r="F9" s="13">
        <v>1650</v>
      </c>
      <c r="G9" s="19">
        <f t="shared" si="0"/>
        <v>33000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s="22" customFormat="1" ht="34.5" customHeight="1" x14ac:dyDescent="0.25">
      <c r="A10" s="11">
        <f t="shared" si="1"/>
        <v>6</v>
      </c>
      <c r="B10" s="11" t="s">
        <v>22</v>
      </c>
      <c r="C10" s="11" t="s">
        <v>19</v>
      </c>
      <c r="D10" s="11" t="s">
        <v>18</v>
      </c>
      <c r="E10" s="11">
        <v>8</v>
      </c>
      <c r="F10" s="13">
        <v>85000</v>
      </c>
      <c r="G10" s="19">
        <f t="shared" si="0"/>
        <v>680000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s="22" customFormat="1" ht="39" customHeight="1" x14ac:dyDescent="0.25">
      <c r="A11" s="11">
        <f t="shared" si="1"/>
        <v>7</v>
      </c>
      <c r="B11" s="16" t="s">
        <v>35</v>
      </c>
      <c r="C11" s="16" t="s">
        <v>35</v>
      </c>
      <c r="D11" s="11" t="s">
        <v>3</v>
      </c>
      <c r="E11" s="11">
        <v>700</v>
      </c>
      <c r="F11" s="13">
        <v>2400</v>
      </c>
      <c r="G11" s="19">
        <f t="shared" si="0"/>
        <v>1680000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s="22" customFormat="1" ht="23.25" customHeight="1" x14ac:dyDescent="0.25">
      <c r="A12" s="11">
        <f t="shared" si="1"/>
        <v>8</v>
      </c>
      <c r="B12" s="20" t="s">
        <v>14</v>
      </c>
      <c r="C12" s="11" t="s">
        <v>14</v>
      </c>
      <c r="D12" s="11" t="s">
        <v>3</v>
      </c>
      <c r="E12" s="11">
        <v>500</v>
      </c>
      <c r="F12" s="13">
        <v>115</v>
      </c>
      <c r="G12" s="19">
        <f t="shared" si="0"/>
        <v>57500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s="12" customFormat="1" ht="46.5" customHeight="1" x14ac:dyDescent="0.25">
      <c r="A13" s="11">
        <f t="shared" si="1"/>
        <v>9</v>
      </c>
      <c r="B13" s="20" t="s">
        <v>23</v>
      </c>
      <c r="C13" s="20" t="s">
        <v>23</v>
      </c>
      <c r="D13" s="11" t="s">
        <v>5</v>
      </c>
      <c r="E13" s="11">
        <v>600</v>
      </c>
      <c r="F13" s="15">
        <v>6700</v>
      </c>
      <c r="G13" s="19">
        <f t="shared" si="0"/>
        <v>4020000</v>
      </c>
    </row>
    <row r="14" spans="1:31" s="12" customFormat="1" ht="29.25" customHeight="1" x14ac:dyDescent="0.25">
      <c r="A14" s="11">
        <f t="shared" si="1"/>
        <v>10</v>
      </c>
      <c r="B14" s="20" t="s">
        <v>24</v>
      </c>
      <c r="C14" s="20" t="s">
        <v>24</v>
      </c>
      <c r="D14" s="11" t="s">
        <v>3</v>
      </c>
      <c r="E14" s="11">
        <v>300000</v>
      </c>
      <c r="F14" s="15">
        <v>15.64</v>
      </c>
      <c r="G14" s="19">
        <f t="shared" si="0"/>
        <v>4692000</v>
      </c>
    </row>
    <row r="15" spans="1:31" s="22" customFormat="1" ht="28.5" customHeight="1" x14ac:dyDescent="0.25">
      <c r="A15" s="11">
        <f t="shared" si="1"/>
        <v>11</v>
      </c>
      <c r="B15" s="20" t="s">
        <v>25</v>
      </c>
      <c r="C15" s="20" t="s">
        <v>26</v>
      </c>
      <c r="D15" s="11" t="s">
        <v>3</v>
      </c>
      <c r="E15" s="11">
        <v>600</v>
      </c>
      <c r="F15" s="15">
        <v>2850</v>
      </c>
      <c r="G15" s="19">
        <f t="shared" si="0"/>
        <v>1710000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 s="22" customFormat="1" ht="22.5" customHeight="1" x14ac:dyDescent="0.25">
      <c r="A16" s="11">
        <f t="shared" si="1"/>
        <v>12</v>
      </c>
      <c r="B16" s="20" t="s">
        <v>15</v>
      </c>
      <c r="C16" s="20" t="s">
        <v>15</v>
      </c>
      <c r="D16" s="11" t="s">
        <v>3</v>
      </c>
      <c r="E16" s="24">
        <v>1000</v>
      </c>
      <c r="F16" s="13">
        <v>175</v>
      </c>
      <c r="G16" s="19">
        <f t="shared" si="0"/>
        <v>175000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1" s="22" customFormat="1" ht="30.75" customHeight="1" x14ac:dyDescent="0.25">
      <c r="A17" s="11">
        <f t="shared" si="1"/>
        <v>13</v>
      </c>
      <c r="B17" s="20" t="s">
        <v>17</v>
      </c>
      <c r="C17" s="20" t="s">
        <v>16</v>
      </c>
      <c r="D17" s="11" t="s">
        <v>3</v>
      </c>
      <c r="E17" s="24">
        <v>30</v>
      </c>
      <c r="F17" s="13">
        <v>9500</v>
      </c>
      <c r="G17" s="19">
        <f t="shared" si="0"/>
        <v>285000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1" s="12" customFormat="1" ht="22.5" customHeight="1" x14ac:dyDescent="0.25">
      <c r="A18" s="11">
        <f t="shared" si="1"/>
        <v>14</v>
      </c>
      <c r="B18" s="20" t="s">
        <v>27</v>
      </c>
      <c r="C18" s="20" t="s">
        <v>36</v>
      </c>
      <c r="D18" s="11" t="s">
        <v>3</v>
      </c>
      <c r="E18" s="14">
        <v>2000</v>
      </c>
      <c r="F18" s="13">
        <v>1100</v>
      </c>
      <c r="G18" s="19">
        <f t="shared" si="0"/>
        <v>2200000</v>
      </c>
    </row>
    <row r="19" spans="1:31" s="21" customFormat="1" ht="21.75" customHeight="1" x14ac:dyDescent="0.25">
      <c r="A19" s="11">
        <f t="shared" si="1"/>
        <v>15</v>
      </c>
      <c r="B19" s="16" t="s">
        <v>37</v>
      </c>
      <c r="C19" s="16" t="s">
        <v>38</v>
      </c>
      <c r="D19" s="11" t="s">
        <v>3</v>
      </c>
      <c r="E19" s="17">
        <v>4000</v>
      </c>
      <c r="F19" s="18">
        <v>360</v>
      </c>
      <c r="G19" s="19">
        <f t="shared" ref="G19:G20" si="2">E19*F19</f>
        <v>1440000</v>
      </c>
    </row>
    <row r="20" spans="1:31" s="21" customFormat="1" ht="21" customHeight="1" x14ac:dyDescent="0.25">
      <c r="A20" s="11">
        <f t="shared" si="1"/>
        <v>16</v>
      </c>
      <c r="B20" s="16" t="s">
        <v>28</v>
      </c>
      <c r="C20" s="16" t="s">
        <v>39</v>
      </c>
      <c r="D20" s="11" t="s">
        <v>3</v>
      </c>
      <c r="E20" s="17">
        <v>2000</v>
      </c>
      <c r="F20" s="18">
        <v>1050</v>
      </c>
      <c r="G20" s="19">
        <f t="shared" si="2"/>
        <v>2100000</v>
      </c>
    </row>
    <row r="21" spans="1:31" ht="19.5" customHeight="1" x14ac:dyDescent="0.25">
      <c r="A21" s="11">
        <f t="shared" si="1"/>
        <v>17</v>
      </c>
      <c r="B21" s="11" t="s">
        <v>29</v>
      </c>
      <c r="C21" s="16" t="s">
        <v>40</v>
      </c>
      <c r="D21" s="11" t="s">
        <v>3</v>
      </c>
      <c r="E21" s="11">
        <v>500</v>
      </c>
      <c r="F21" s="13">
        <v>780</v>
      </c>
      <c r="G21" s="19">
        <f>E21*F21</f>
        <v>390000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</row>
    <row r="22" spans="1:31" ht="19.5" customHeight="1" x14ac:dyDescent="0.25">
      <c r="A22" s="11">
        <f t="shared" si="1"/>
        <v>18</v>
      </c>
      <c r="B22" s="11" t="s">
        <v>30</v>
      </c>
      <c r="C22" s="11" t="s">
        <v>41</v>
      </c>
      <c r="D22" s="11" t="s">
        <v>3</v>
      </c>
      <c r="E22" s="11">
        <v>250000</v>
      </c>
      <c r="F22" s="13">
        <v>27.4</v>
      </c>
      <c r="G22" s="19">
        <f>E22*F22</f>
        <v>6850000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</row>
    <row r="23" spans="1:31" ht="20.25" customHeight="1" x14ac:dyDescent="0.25">
      <c r="A23" s="11">
        <f t="shared" si="1"/>
        <v>19</v>
      </c>
      <c r="B23" s="11" t="s">
        <v>45</v>
      </c>
      <c r="C23" s="11" t="s">
        <v>46</v>
      </c>
      <c r="D23" s="15" t="s">
        <v>3</v>
      </c>
      <c r="E23" s="15">
        <v>5</v>
      </c>
      <c r="F23" s="26">
        <v>115000</v>
      </c>
      <c r="G23" s="19">
        <f t="shared" ref="G23:G26" si="3">E23*F23</f>
        <v>575000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</row>
    <row r="24" spans="1:31" ht="24" x14ac:dyDescent="0.25">
      <c r="A24" s="11">
        <f t="shared" si="1"/>
        <v>20</v>
      </c>
      <c r="B24" s="28" t="s">
        <v>43</v>
      </c>
      <c r="C24" s="28" t="s">
        <v>44</v>
      </c>
      <c r="D24" s="15" t="s">
        <v>3</v>
      </c>
      <c r="E24" s="27">
        <v>2</v>
      </c>
      <c r="F24" s="29">
        <v>375000</v>
      </c>
      <c r="G24" s="19">
        <f t="shared" si="3"/>
        <v>750000</v>
      </c>
    </row>
    <row r="25" spans="1:31" ht="24" x14ac:dyDescent="0.25">
      <c r="A25" s="11">
        <f t="shared" si="1"/>
        <v>21</v>
      </c>
      <c r="B25" s="28" t="s">
        <v>47</v>
      </c>
      <c r="C25" s="28" t="s">
        <v>48</v>
      </c>
      <c r="D25" s="15" t="s">
        <v>3</v>
      </c>
      <c r="E25" s="27">
        <v>1</v>
      </c>
      <c r="F25" s="29">
        <v>95000</v>
      </c>
      <c r="G25" s="19">
        <f t="shared" si="3"/>
        <v>95000</v>
      </c>
    </row>
    <row r="26" spans="1:31" ht="24.75" customHeight="1" x14ac:dyDescent="0.25">
      <c r="A26" s="11">
        <f t="shared" si="1"/>
        <v>22</v>
      </c>
      <c r="B26" s="28" t="s">
        <v>42</v>
      </c>
      <c r="C26" s="28" t="s">
        <v>49</v>
      </c>
      <c r="D26" s="15" t="s">
        <v>3</v>
      </c>
      <c r="E26" s="27">
        <v>1</v>
      </c>
      <c r="F26" s="29">
        <v>225000</v>
      </c>
      <c r="G26" s="19">
        <f t="shared" si="3"/>
        <v>225000</v>
      </c>
    </row>
  </sheetData>
  <mergeCells count="1">
    <mergeCell ref="F1:G1"/>
  </mergeCells>
  <pageMargins left="0.34" right="0.19" top="0.41" bottom="0.4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№1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2023-01-20T10:03:24Z</cp:lastPrinted>
  <dcterms:created xsi:type="dcterms:W3CDTF">2015-05-13T10:59:41Z</dcterms:created>
  <dcterms:modified xsi:type="dcterms:W3CDTF">2024-01-03T11:06:46Z</dcterms:modified>
</cp:coreProperties>
</file>